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936bde65de20023/masaüstü/BORU İHALE DÖKÜMANLARI/"/>
    </mc:Choice>
  </mc:AlternateContent>
  <xr:revisionPtr revIDLastSave="3" documentId="8_{E5C82FC7-941F-4E13-93F0-8C58557B75A9}" xr6:coauthVersionLast="47" xr6:coauthVersionMax="47" xr10:uidLastSave="{5D3432E1-0B3B-44EF-BA24-B717119B1D00}"/>
  <bookViews>
    <workbookView xWindow="-120" yWindow="-120" windowWidth="29040" windowHeight="15840" xr2:uid="{9590E841-DC86-4AF4-A8CF-F62BF94BAE1E}"/>
  </bookViews>
  <sheets>
    <sheet name="Sheet1" sheetId="1" r:id="rId1"/>
  </sheets>
  <definedNames>
    <definedName name="_xlnm.Print_Area" localSheetId="0">Sheet1!$A$31:$F$56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6" i="1" l="1"/>
  <c r="L64" i="1"/>
  <c r="N66" i="1" s="1"/>
</calcChain>
</file>

<file path=xl/sharedStrings.xml><?xml version="1.0" encoding="utf-8"?>
<sst xmlns="http://schemas.openxmlformats.org/spreadsheetml/2006/main" count="55" uniqueCount="37">
  <si>
    <t>Sıra No</t>
  </si>
  <si>
    <t>İşçilik(Birim fiyata %16 Müt. Karı dahil)</t>
  </si>
  <si>
    <t>Miktar</t>
  </si>
  <si>
    <t>Birim</t>
  </si>
  <si>
    <t>Birim fiyat (TL)</t>
  </si>
  <si>
    <t>Tutar  (TL)</t>
  </si>
  <si>
    <t>Orta Sert Zemin Kazı ve Örtme (Çakıllı Kesim)</t>
  </si>
  <si>
    <t>Metre</t>
  </si>
  <si>
    <t>Yumuşak Zemin Kazı ve Örtme (Killi Kesim)</t>
  </si>
  <si>
    <t>Boru, Döşeme ve Deneme (ø 280 mm)</t>
  </si>
  <si>
    <t>Boru, Döşeme ve Deneme (ø 160 mm)</t>
  </si>
  <si>
    <t>Sanat Yapıları (130x130cm)</t>
  </si>
  <si>
    <t>Adet</t>
  </si>
  <si>
    <t>Kum ve Kumlama İşçiliği</t>
  </si>
  <si>
    <r>
      <t>m</t>
    </r>
    <r>
      <rPr>
        <sz val="10"/>
        <color rgb="FF000000"/>
        <rFont val="Calibri"/>
        <family val="2"/>
        <charset val="162"/>
        <scheme val="minor"/>
      </rPr>
      <t>³</t>
    </r>
  </si>
  <si>
    <t>Çeşitli Boru Aksamları Montajı</t>
  </si>
  <si>
    <t>Tümü</t>
  </si>
  <si>
    <t>Nakliye</t>
  </si>
  <si>
    <t>KDV'siz işçilik keşif bedeli</t>
  </si>
  <si>
    <t xml:space="preserve">KUMKÖY TESİSLERİ - AFRODİT HOTEL ARASI İSALE HATTI  BORU DÖŞEME İŞÇİLİĞİ AİT KEŞİF </t>
  </si>
  <si>
    <t xml:space="preserve">KUMKÖY TESİSLERİ - AFRODİT HOTEL ARASI İSALE HATTI  BORU VE EK PARÇALARI ALIMINA AİT KEŞİF </t>
  </si>
  <si>
    <t>Malzeme(Birim fiyata %16 Müt. Karı dahil)</t>
  </si>
  <si>
    <t>Boru Tipi ve Çapları</t>
  </si>
  <si>
    <t xml:space="preserve">ø 280 mm Boru PE100 (Hdpe ,10 atm)  </t>
  </si>
  <si>
    <t>ø 160 mm Boru PE100 (Hdpe, 10 atm)</t>
  </si>
  <si>
    <t>Vana Tipi ve Çapları</t>
  </si>
  <si>
    <t>ø 280 mm Tevkif Vanası (Döküm, DN 250)</t>
  </si>
  <si>
    <t>ø 160 mm Tevkif Vanası (Döküm, DN 150)</t>
  </si>
  <si>
    <t>ø 90 mm Tevkif Vanası (Döküm, DN 80) (Vantuz için)</t>
  </si>
  <si>
    <t>ø 160 mm Çekvalf (Döküm, DN 150)</t>
  </si>
  <si>
    <t>Vantuz (ø 90 mm, (PN 16) Çift Küreli)</t>
  </si>
  <si>
    <t>Sayaçlar ve Çapları</t>
  </si>
  <si>
    <t>ø 280 mm Su Sayacı</t>
  </si>
  <si>
    <t>ø 160 mm Su Sayacı</t>
  </si>
  <si>
    <t>KDV'siz malzeme keşif bedeli</t>
  </si>
  <si>
    <t>KDV'li malzeme keşif bedeli (%10)</t>
  </si>
  <si>
    <t>KDV'li işçilik keşif bedeli (%16)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</si>
</sst>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62"/>
      <scheme val="minor"/>
    </font>
    <font>
      <sz val="11"/>
      <color rgb="FF000000"/>
      <name val="Calibri"/>
      <family val="2"/>
      <charset val="162"/>
      <scheme val="minor"/>
    </font>
    <font>
      <b/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sz val="10"/>
      <color rgb="FF000000"/>
      <name val="Calibri"/>
      <family val="2"/>
      <charset val="162"/>
      <scheme val="minor"/>
    </font>
    <font>
      <b/>
      <sz val="12"/>
      <color rgb="FF00000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thick">
        <color rgb="FF000000"/>
      </right>
      <top style="thick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rgb="FF000000"/>
      </right>
      <top/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3" fontId="3" fillId="0" borderId="8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right" vertical="center" wrapText="1"/>
    </xf>
    <xf numFmtId="4" fontId="3" fillId="0" borderId="9" xfId="0" applyNumberFormat="1" applyFont="1" applyBorder="1" applyAlignment="1">
      <alignment horizontal="right" vertical="center" wrapText="1"/>
    </xf>
    <xf numFmtId="4" fontId="3" fillId="0" borderId="8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left" vertical="center" wrapText="1" indent="1"/>
    </xf>
    <xf numFmtId="9" fontId="3" fillId="0" borderId="8" xfId="0" applyNumberFormat="1" applyFont="1" applyBorder="1" applyAlignment="1">
      <alignment horizontal="right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4" fontId="2" fillId="0" borderId="9" xfId="0" applyNumberFormat="1" applyFont="1" applyBorder="1" applyAlignment="1">
      <alignment horizontal="right" vertical="center" wrapText="1"/>
    </xf>
    <xf numFmtId="0" fontId="1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4" fontId="2" fillId="0" borderId="12" xfId="0" applyNumberFormat="1" applyFont="1" applyBorder="1" applyAlignment="1">
      <alignment horizontal="right" vertical="center" wrapText="1"/>
    </xf>
    <xf numFmtId="0" fontId="2" fillId="0" borderId="0" xfId="0" applyFont="1"/>
    <xf numFmtId="0" fontId="5" fillId="0" borderId="8" xfId="0" applyFont="1" applyBorder="1" applyAlignment="1">
      <alignment vertical="center" wrapText="1"/>
    </xf>
    <xf numFmtId="16" fontId="3" fillId="0" borderId="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C74434-19B7-435C-ABBA-63E0216FD096}">
  <dimension ref="A1:N68"/>
  <sheetViews>
    <sheetView tabSelected="1" topLeftCell="A21" workbookViewId="0">
      <selection activeCell="M36" sqref="M36"/>
    </sheetView>
  </sheetViews>
  <sheetFormatPr defaultRowHeight="15" x14ac:dyDescent="0.25"/>
  <cols>
    <col min="1" max="1" width="7.7109375" bestFit="1" customWidth="1"/>
    <col min="2" max="2" width="44.7109375" customWidth="1"/>
    <col min="3" max="3" width="20.7109375" customWidth="1"/>
    <col min="4" max="4" width="15.5703125" customWidth="1"/>
    <col min="5" max="5" width="17.5703125" customWidth="1"/>
    <col min="6" max="6" width="19.28515625" customWidth="1"/>
  </cols>
  <sheetData>
    <row r="1" spans="1:6" ht="15.75" thickBot="1" x14ac:dyDescent="0.3">
      <c r="A1" s="29" t="s">
        <v>19</v>
      </c>
    </row>
    <row r="2" spans="1:6" ht="30" customHeight="1" thickTop="1" thickBot="1" x14ac:dyDescent="0.3">
      <c r="A2" s="1" t="s">
        <v>0</v>
      </c>
      <c r="B2" s="2" t="s">
        <v>1</v>
      </c>
      <c r="C2" s="2" t="s">
        <v>2</v>
      </c>
      <c r="D2" s="3" t="s">
        <v>3</v>
      </c>
      <c r="E2" s="3" t="s">
        <v>4</v>
      </c>
      <c r="F2" s="4" t="s">
        <v>5</v>
      </c>
    </row>
    <row r="3" spans="1:6" ht="16.5" thickTop="1" thickBot="1" x14ac:dyDescent="0.3">
      <c r="A3" s="5">
        <v>1</v>
      </c>
      <c r="B3" s="6" t="s">
        <v>6</v>
      </c>
      <c r="C3" s="7">
        <v>2100</v>
      </c>
      <c r="D3" s="8" t="s">
        <v>7</v>
      </c>
      <c r="E3" s="9"/>
      <c r="F3" s="10"/>
    </row>
    <row r="4" spans="1:6" ht="15.75" thickBot="1" x14ac:dyDescent="0.3">
      <c r="A4" s="11">
        <v>2</v>
      </c>
      <c r="B4" s="12" t="s">
        <v>8</v>
      </c>
      <c r="C4" s="13">
        <v>4000</v>
      </c>
      <c r="D4" s="14" t="s">
        <v>7</v>
      </c>
      <c r="E4" s="15"/>
      <c r="F4" s="16"/>
    </row>
    <row r="5" spans="1:6" ht="15.75" thickBot="1" x14ac:dyDescent="0.3">
      <c r="A5" s="11">
        <v>3</v>
      </c>
      <c r="B5" s="12" t="s">
        <v>9</v>
      </c>
      <c r="C5" s="13">
        <v>4600</v>
      </c>
      <c r="D5" s="14" t="s">
        <v>7</v>
      </c>
      <c r="E5" s="15"/>
      <c r="F5" s="16"/>
    </row>
    <row r="6" spans="1:6" ht="15.75" thickBot="1" x14ac:dyDescent="0.3">
      <c r="A6" s="11">
        <v>4</v>
      </c>
      <c r="B6" s="12" t="s">
        <v>10</v>
      </c>
      <c r="C6" s="13">
        <v>1500</v>
      </c>
      <c r="D6" s="14" t="s">
        <v>7</v>
      </c>
      <c r="E6" s="15"/>
      <c r="F6" s="16"/>
    </row>
    <row r="7" spans="1:6" ht="15.75" thickBot="1" x14ac:dyDescent="0.3">
      <c r="A7" s="11">
        <v>5</v>
      </c>
      <c r="B7" s="12" t="s">
        <v>11</v>
      </c>
      <c r="C7" s="15">
        <v>11</v>
      </c>
      <c r="D7" s="12" t="s">
        <v>12</v>
      </c>
      <c r="E7" s="17"/>
      <c r="F7" s="16"/>
    </row>
    <row r="8" spans="1:6" ht="15.75" thickBot="1" x14ac:dyDescent="0.3">
      <c r="A8" s="11">
        <v>6</v>
      </c>
      <c r="B8" s="12" t="s">
        <v>13</v>
      </c>
      <c r="C8" s="13">
        <v>1100</v>
      </c>
      <c r="D8" s="18" t="s">
        <v>14</v>
      </c>
      <c r="E8" s="15"/>
      <c r="F8" s="16"/>
    </row>
    <row r="9" spans="1:6" ht="15.75" thickBot="1" x14ac:dyDescent="0.3">
      <c r="A9" s="11">
        <v>7</v>
      </c>
      <c r="B9" s="12" t="s">
        <v>15</v>
      </c>
      <c r="C9" s="19">
        <v>1</v>
      </c>
      <c r="D9" s="14" t="s">
        <v>16</v>
      </c>
      <c r="E9" s="17"/>
      <c r="F9" s="16"/>
    </row>
    <row r="10" spans="1:6" ht="15.75" thickBot="1" x14ac:dyDescent="0.3">
      <c r="A10" s="11">
        <v>8</v>
      </c>
      <c r="B10" s="12" t="s">
        <v>17</v>
      </c>
      <c r="C10" s="19">
        <v>1</v>
      </c>
      <c r="D10" s="14" t="s">
        <v>16</v>
      </c>
      <c r="E10" s="17"/>
      <c r="F10" s="16"/>
    </row>
    <row r="11" spans="1:6" ht="15.75" thickBot="1" x14ac:dyDescent="0.3">
      <c r="A11" s="20"/>
      <c r="B11" s="21"/>
      <c r="C11" s="21"/>
      <c r="D11" s="21"/>
      <c r="E11" s="21"/>
      <c r="F11" s="22"/>
    </row>
    <row r="12" spans="1:6" ht="15.75" thickBot="1" x14ac:dyDescent="0.3">
      <c r="A12" s="20"/>
      <c r="B12" s="23" t="s">
        <v>18</v>
      </c>
      <c r="C12" s="21"/>
      <c r="D12" s="21"/>
      <c r="E12" s="21"/>
      <c r="F12" s="24"/>
    </row>
    <row r="13" spans="1:6" ht="15.75" thickBot="1" x14ac:dyDescent="0.3">
      <c r="A13" s="25"/>
      <c r="B13" s="26" t="s">
        <v>36</v>
      </c>
      <c r="C13" s="27"/>
      <c r="D13" s="27"/>
      <c r="E13" s="27"/>
      <c r="F13" s="28"/>
    </row>
    <row r="14" spans="1:6" ht="15.75" thickTop="1" x14ac:dyDescent="0.25"/>
    <row r="32" spans="1:1" x14ac:dyDescent="0.25">
      <c r="A32" s="29" t="s">
        <v>20</v>
      </c>
    </row>
    <row r="33" spans="1:6" ht="15.75" thickBot="1" x14ac:dyDescent="0.3"/>
    <row r="34" spans="1:6" ht="16.5" thickTop="1" thickBot="1" x14ac:dyDescent="0.3">
      <c r="A34" s="1" t="s">
        <v>0</v>
      </c>
      <c r="B34" s="2" t="s">
        <v>21</v>
      </c>
      <c r="C34" s="2" t="s">
        <v>2</v>
      </c>
      <c r="D34" s="3" t="s">
        <v>3</v>
      </c>
      <c r="E34" s="3" t="s">
        <v>4</v>
      </c>
      <c r="F34" s="4" t="s">
        <v>5</v>
      </c>
    </row>
    <row r="35" spans="1:6" ht="17.25" thickTop="1" thickBot="1" x14ac:dyDescent="0.3">
      <c r="A35" s="11">
        <v>1</v>
      </c>
      <c r="B35" s="30" t="s">
        <v>22</v>
      </c>
      <c r="C35" s="21"/>
      <c r="D35" s="21"/>
      <c r="E35" s="21"/>
      <c r="F35" s="21"/>
    </row>
    <row r="36" spans="1:6" ht="15.75" thickBot="1" x14ac:dyDescent="0.3">
      <c r="A36" s="31">
        <v>45292</v>
      </c>
      <c r="B36" s="12" t="s">
        <v>23</v>
      </c>
      <c r="C36" s="13">
        <v>4600</v>
      </c>
      <c r="D36" s="14" t="s">
        <v>7</v>
      </c>
      <c r="E36" s="17"/>
      <c r="F36" s="16"/>
    </row>
    <row r="37" spans="1:6" ht="15.75" thickBot="1" x14ac:dyDescent="0.3">
      <c r="A37" s="31">
        <v>45323</v>
      </c>
      <c r="B37" s="12" t="s">
        <v>24</v>
      </c>
      <c r="C37" s="13">
        <v>1500</v>
      </c>
      <c r="D37" s="14" t="s">
        <v>7</v>
      </c>
      <c r="E37" s="15"/>
      <c r="F37" s="16"/>
    </row>
    <row r="38" spans="1:6" ht="16.5" thickBot="1" x14ac:dyDescent="0.3">
      <c r="A38" s="11">
        <v>2</v>
      </c>
      <c r="B38" s="30" t="s">
        <v>25</v>
      </c>
      <c r="C38" s="21"/>
      <c r="D38" s="21"/>
      <c r="E38" s="21"/>
      <c r="F38" s="22"/>
    </row>
    <row r="39" spans="1:6" ht="15.75" thickBot="1" x14ac:dyDescent="0.3">
      <c r="A39" s="31">
        <v>45293</v>
      </c>
      <c r="B39" s="12" t="s">
        <v>26</v>
      </c>
      <c r="C39" s="15">
        <v>2</v>
      </c>
      <c r="D39" s="12" t="s">
        <v>12</v>
      </c>
      <c r="E39" s="17"/>
      <c r="F39" s="16"/>
    </row>
    <row r="40" spans="1:6" ht="15.75" thickBot="1" x14ac:dyDescent="0.3">
      <c r="A40" s="31">
        <v>45324</v>
      </c>
      <c r="B40" s="12" t="s">
        <v>27</v>
      </c>
      <c r="C40" s="15">
        <v>5</v>
      </c>
      <c r="D40" s="12" t="s">
        <v>12</v>
      </c>
      <c r="E40" s="17"/>
      <c r="F40" s="16"/>
    </row>
    <row r="41" spans="1:6" ht="26.25" thickBot="1" x14ac:dyDescent="0.3">
      <c r="A41" s="31">
        <v>45353</v>
      </c>
      <c r="B41" s="12" t="s">
        <v>28</v>
      </c>
      <c r="C41" s="15">
        <v>4</v>
      </c>
      <c r="D41" s="12" t="s">
        <v>12</v>
      </c>
      <c r="E41" s="17"/>
      <c r="F41" s="16"/>
    </row>
    <row r="42" spans="1:6" ht="15.75" thickBot="1" x14ac:dyDescent="0.3">
      <c r="A42" s="31">
        <v>45384</v>
      </c>
      <c r="B42" s="12" t="s">
        <v>29</v>
      </c>
      <c r="C42" s="15">
        <v>1</v>
      </c>
      <c r="D42" s="12" t="s">
        <v>12</v>
      </c>
      <c r="E42" s="17"/>
      <c r="F42" s="16"/>
    </row>
    <row r="43" spans="1:6" ht="15.75" thickBot="1" x14ac:dyDescent="0.3">
      <c r="A43" s="31">
        <v>45414</v>
      </c>
      <c r="B43" s="12" t="s">
        <v>30</v>
      </c>
      <c r="C43" s="15">
        <v>4</v>
      </c>
      <c r="D43" s="12" t="s">
        <v>12</v>
      </c>
      <c r="E43" s="17"/>
      <c r="F43" s="16"/>
    </row>
    <row r="44" spans="1:6" ht="16.5" thickBot="1" x14ac:dyDescent="0.3">
      <c r="A44" s="11">
        <v>3</v>
      </c>
      <c r="B44" s="30" t="s">
        <v>31</v>
      </c>
      <c r="C44" s="21"/>
      <c r="D44" s="21"/>
      <c r="E44" s="21"/>
      <c r="F44" s="22"/>
    </row>
    <row r="45" spans="1:6" ht="15.75" thickBot="1" x14ac:dyDescent="0.3">
      <c r="A45" s="31">
        <v>45294</v>
      </c>
      <c r="B45" s="12" t="s">
        <v>32</v>
      </c>
      <c r="C45" s="15">
        <v>1</v>
      </c>
      <c r="D45" s="12" t="s">
        <v>12</v>
      </c>
      <c r="E45" s="17"/>
      <c r="F45" s="16"/>
    </row>
    <row r="46" spans="1:6" ht="15.75" thickBot="1" x14ac:dyDescent="0.3">
      <c r="A46" s="31">
        <v>45325</v>
      </c>
      <c r="B46" s="12" t="s">
        <v>33</v>
      </c>
      <c r="C46" s="15">
        <v>5</v>
      </c>
      <c r="D46" s="12" t="s">
        <v>12</v>
      </c>
      <c r="E46" s="17"/>
      <c r="F46" s="16"/>
    </row>
    <row r="47" spans="1:6" ht="15.75" thickBot="1" x14ac:dyDescent="0.3">
      <c r="A47" s="20"/>
      <c r="B47" s="21"/>
      <c r="C47" s="21"/>
      <c r="D47" s="21"/>
      <c r="E47" s="21"/>
      <c r="F47" s="22"/>
    </row>
    <row r="48" spans="1:6" ht="15.75" thickBot="1" x14ac:dyDescent="0.3">
      <c r="A48" s="20"/>
      <c r="B48" s="23" t="s">
        <v>34</v>
      </c>
      <c r="C48" s="21"/>
      <c r="D48" s="21"/>
      <c r="E48" s="21"/>
      <c r="F48" s="24"/>
    </row>
    <row r="49" spans="1:12" ht="15.75" thickBot="1" x14ac:dyDescent="0.3">
      <c r="A49" s="25"/>
      <c r="B49" s="26" t="s">
        <v>35</v>
      </c>
      <c r="C49" s="27"/>
      <c r="D49" s="27"/>
      <c r="E49" s="27"/>
      <c r="F49" s="28"/>
    </row>
    <row r="50" spans="1:12" ht="15.75" thickTop="1" x14ac:dyDescent="0.25"/>
    <row r="64" spans="1:12" x14ac:dyDescent="0.25">
      <c r="L64">
        <f>88629*12</f>
        <v>1063548</v>
      </c>
    </row>
    <row r="66" spans="12:14" x14ac:dyDescent="0.25">
      <c r="L66">
        <f>1280879*100/1063548</f>
        <v>120.43452669743162</v>
      </c>
      <c r="N66">
        <f>L64*100/L68</f>
        <v>83.02618544097912</v>
      </c>
    </row>
    <row r="68" spans="12:14" x14ac:dyDescent="0.25">
      <c r="L68">
        <v>1280979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haluk giray</dc:creator>
  <cp:lastModifiedBy>haluk giray</cp:lastModifiedBy>
  <cp:lastPrinted>2024-05-20T09:44:27Z</cp:lastPrinted>
  <dcterms:created xsi:type="dcterms:W3CDTF">2024-05-20T05:23:51Z</dcterms:created>
  <dcterms:modified xsi:type="dcterms:W3CDTF">2024-05-20T09:50:34Z</dcterms:modified>
</cp:coreProperties>
</file>